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O\LMT\043\1 výzva\"/>
    </mc:Choice>
  </mc:AlternateContent>
  <xr:revisionPtr revIDLastSave="0" documentId="13_ncr:1_{EE1BDDED-BCA3-42F3-A394-7C35D8FB0E01}" xr6:coauthVersionLast="36" xr6:coauthVersionMax="36" xr10:uidLastSave="{00000000-0000-0000-0000-000000000000}"/>
  <bookViews>
    <workbookView xWindow="0" yWindow="0" windowWidth="21570" windowHeight="7980" tabRatio="691" xr2:uid="{00000000-000D-0000-FFFF-FFFF00000000}"/>
  </bookViews>
  <sheets>
    <sheet name="Laboratorní a měř. technika" sheetId="1" r:id="rId1"/>
  </sheets>
  <definedNames>
    <definedName name="_xlnm.Print_Area" localSheetId="0">'Laboratorní a měř. technika'!$B$1:$S$10</definedName>
  </definedNames>
  <calcPr calcId="191029"/>
</workbook>
</file>

<file path=xl/calcChain.xml><?xml version="1.0" encoding="utf-8"?>
<calcChain xmlns="http://schemas.openxmlformats.org/spreadsheetml/2006/main">
  <c r="R7" i="1" l="1"/>
  <c r="S7" i="1"/>
  <c r="O7" i="1"/>
  <c r="Q10" i="1" l="1"/>
  <c r="P10" i="1"/>
</calcChain>
</file>

<file path=xl/sharedStrings.xml><?xml version="1.0" encoding="utf-8"?>
<sst xmlns="http://schemas.openxmlformats.org/spreadsheetml/2006/main" count="38" uniqueCount="37">
  <si>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</si>
  <si>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</si>
  <si>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</si>
  <si>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</si>
  <si>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</si>
  <si>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</si>
  <si>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</si>
  <si>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</si>
  <si>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</si>
  <si>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</si>
  <si>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</si>
  <si>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</si>
  <si>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</si>
  <si>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</si>
  <si>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38000000-5 - Laboratorní, optické a přesné přístroje a zařízení (mimo skel)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</si>
  <si>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</si>
  <si>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</si>
  <si>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</si>
  <si>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</si>
  <si>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</si>
  <si>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</si>
  <si>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</si>
  <si>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</si>
  <si>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</si>
  <si>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</si>
  <si>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</si>
  <si>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</si>
  <si>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</si>
  <si>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</si>
  <si>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Příloha č. 2 Kupní smlouvy - technická specifikace
Laboratorní a měřící technika (III.) 043 - 2021</t>
  </si>
  <si>
    <t>Sušárna s nucenou cirkulací vzduchu do 300°C</t>
  </si>
  <si>
    <t>NE</t>
  </si>
  <si>
    <t>Pokud financováno z projektových prostředků, pak ŘEŠITEL uvede: NÁZEV A ČÍSLO DOTAČNÍHO PROJEKTU</t>
  </si>
  <si>
    <t>Ing. Pavel Calta, Ph.D., 
Tel.: 37763 4775,
E-mail: pcalta@ntc.zcu.cz</t>
  </si>
  <si>
    <t>Teslova 9a, 
301 00 Plzeň,
Nové technologie-výzkumné centrum -
Výzkum pokročilých materiálů, 
místnost TG 205</t>
  </si>
  <si>
    <t xml:space="preserve">Celonerezová sušárna s nucenou cirkulací vzduchu pro přesné zahřívání, sušení, kalení a vypalování s přesnou regulací teploty. 
Sušárna je vhodná pro práci se všemi běžnými materiály v laboratorní i průmyslové oblasti. 
Systém proudění vzduchu v komoře musí zaručovat rychlé, přesné dosažení teploty a také rovnoměrné rozložení zvolené teploty v komoře pro zaručení optimálního procesu pro ohřívání vzorků.
a) Vnitřní komora sušárny je provedena z nerezové oceli o objemu min. 30 litrů. 
b) Vnitřní prostor komory je vybaven nucenou cirkulací vzduchu.
c) Teplotní rozsah sušárny je od min. 20°C do max. 300°C. Minimálně nastavitelná teplota je alespoň 20°C nad okolní teplotu.
d) Sušárna je vybavena dotykovým TFT displejem pro ovládání. Ovládání sušárny může být doplněno otočným voličem. Na displeji musí být možno nastavit teplotu, čas, rychlost ventilátoru a možnost přisávaného předehřátého vzduchu.
e) Se sušárnou je dodán obslužný a ovládající software na USB disku nebo na jiném paměťovém zařízení.  Dodaný software musí umožňovat čtení, uložení a správu dat v nejrůznějších formátech, online monitoring, dálkovou správu s podporou zasílání chybových hlášení na zadané emailové adresy.
f) Sušárna musí být možno obsluhovat z PC pomocí dodaného softwaru.
g) Sušárna musí umožňovat připojení pomocí rozhraní USB a pomocí Ethernetu RJ-45.
h) Sušárna musí obsahovat dvě teplotní čidla Pt100 dle DIN třídy A.
i) Sušárna je vybavena vícenásobnou ochranou proti přehřátí (tj. elektronická a mechanická podle DIN 12 880).
j) Sušárna musí umožňovat snadné otevírání dveří např. pomocí madla.
k) Sušárna musí být vybavena alespoň 1x nerezovou drátěnou policí, 1x nerezovou děrovanou policí, 1x nerezovou plnou policí a 1x nerezovou odkapovou vanou.
l) V celkové ceně dodávky sušárny je zahrnuto balné a dopravné.
m) Zaškolení v místě dodání alespoň pro 3 osoby. Aplikační školení na přístroji je také možné provést pomocí on-line komunikačního nástroje (např. Skype, Microsoft Teams, Zoom apod.).
n) Záruka na zařízení včetně příslušenství a vybavení musí být alespoň 24 měsíců.
</t>
  </si>
  <si>
    <t xml:space="preserve"> Zaškolení v místě dodání alespoň pro 3 osoby. Aplikační školení na přístroji je také možné provést pomocí on-line komunikačního nástroje (např. Skype, Microsoft Teams, Zoom apod.).
Záruka na zařízení včetně příslušenství a vybavení musí být alespoň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</si>
</sst>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13" fillId="0" borderId="0"/>
    <xf numFmtId="0" fontId="16" fillId="0" borderId="0"/>
  </cellStyleXfs>
  <cellXfs count="6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0" fillId="0" borderId="0" xfId="0"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0" fillId="0" borderId="0" xfId="0" applyAlignment="1">
      <alignment horizontal="left" vertical="center" wrapText="1" indent="1"/>
    </xf>
    <xf numFmtId="0" fontId="5"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9" fillId="0" borderId="0" xfId="0" applyFont="1" applyAlignment="1">
      <alignment vertical="center"/>
    </xf>
    <xf numFmtId="0" fontId="9" fillId="0" borderId="0" xfId="0" applyFont="1" applyAlignment="1">
      <alignment vertical="center" wrapText="1"/>
    </xf>
    <xf numFmtId="0" fontId="5" fillId="5" borderId="2" xfId="0" applyFont="1" applyFill="1" applyBorder="1" applyAlignment="1">
      <alignment horizontal="center" vertical="center" wrapText="1"/>
    </xf>
    <xf numFmtId="0" fontId="0" fillId="0" borderId="0" xfId="0" applyAlignment="1">
      <alignment horizontal="right" vertical="center" indent="1"/>
    </xf>
    <xf numFmtId="0" fontId="10" fillId="3" borderId="3" xfId="0" applyFont="1" applyFill="1" applyBorder="1" applyAlignment="1">
      <alignment horizontal="center" vertical="center" textRotation="90" wrapText="1"/>
    </xf>
    <xf numFmtId="0" fontId="10" fillId="6" borderId="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0" fillId="6" borderId="3" xfId="0" applyFont="1" applyFill="1" applyBorder="1" applyAlignment="1">
      <alignment horizontal="center" vertical="center" wrapText="1"/>
    </xf>
    <xf numFmtId="0" fontId="0" fillId="0" borderId="0" xfId="0" applyAlignment="1">
      <alignment horizontal="right" vertical="center" wrapText="1"/>
    </xf>
    <xf numFmtId="0" fontId="10" fillId="0" borderId="0" xfId="0" applyFont="1" applyAlignment="1">
      <alignment vertical="center"/>
    </xf>
    <xf numFmtId="164" fontId="12" fillId="0" borderId="0" xfId="0" applyNumberFormat="1" applyFont="1" applyAlignment="1">
      <alignment horizontal="right" vertical="center" indent="1"/>
    </xf>
    <xf numFmtId="164" fontId="4" fillId="0" borderId="3" xfId="0" applyNumberFormat="1" applyFont="1" applyBorder="1" applyAlignment="1">
      <alignment horizontal="center" vertical="center"/>
    </xf>
    <xf numFmtId="0" fontId="14" fillId="0" borderId="0" xfId="0" applyFont="1"/>
    <xf numFmtId="0" fontId="0" fillId="0" borderId="0" xfId="0" applyFill="1"/>
    <xf numFmtId="0" fontId="5" fillId="0" borderId="0" xfId="0" applyFont="1" applyFill="1" applyAlignment="1">
      <alignment vertical="center"/>
    </xf>
    <xf numFmtId="0" fontId="8" fillId="0" borderId="0" xfId="0" applyFont="1" applyAlignment="1">
      <alignment vertical="center" wrapText="1"/>
    </xf>
    <xf numFmtId="3" fontId="0" fillId="3" borderId="6" xfId="0" applyNumberFormat="1" applyFill="1" applyBorder="1" applyAlignment="1">
      <alignment horizontal="center" vertical="center" wrapText="1"/>
    </xf>
    <xf numFmtId="3" fontId="0" fillId="4" borderId="7" xfId="0" applyNumberFormat="1" applyFill="1" applyBorder="1" applyAlignment="1">
      <alignment horizontal="center" vertical="center" wrapText="1"/>
    </xf>
    <xf numFmtId="0" fontId="5" fillId="4"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4"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0" fillId="4" borderId="7" xfId="0" applyFont="1" applyFill="1" applyBorder="1" applyAlignment="1">
      <alignment horizontal="center" vertical="center" wrapText="1"/>
    </xf>
    <xf numFmtId="0" fontId="0" fillId="4" borderId="7" xfId="0" applyFill="1" applyBorder="1" applyAlignment="1">
      <alignment horizontal="center" vertical="center" wrapText="1"/>
    </xf>
    <xf numFmtId="0" fontId="3" fillId="4" borderId="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7" xfId="0" applyFont="1" applyFill="1" applyBorder="1" applyAlignment="1">
      <alignment vertical="center" wrapText="1"/>
    </xf>
    <xf numFmtId="0" fontId="10" fillId="0" borderId="0" xfId="0" applyFont="1" applyAlignment="1">
      <alignment horizontal="left" vertical="center" wrapText="1"/>
    </xf>
    <xf numFmtId="164" fontId="4" fillId="0" borderId="4" xfId="0" applyNumberFormat="1" applyFont="1" applyBorder="1" applyAlignment="1">
      <alignment horizontal="center" vertical="center"/>
    </xf>
    <xf numFmtId="0" fontId="0" fillId="0" borderId="4" xfId="0" applyBorder="1"/>
    <xf numFmtId="0" fontId="0" fillId="0" borderId="5" xfId="0" applyBorder="1"/>
    <xf numFmtId="0" fontId="15" fillId="2" borderId="0" xfId="0" applyFont="1" applyFill="1" applyBorder="1" applyAlignment="1">
      <alignment horizontal="left" vertical="center" wrapText="1"/>
    </xf>
    <xf numFmtId="0" fontId="5" fillId="0" borderId="0" xfId="0" applyFont="1" applyAlignment="1">
      <alignment horizontal="justify" vertical="center" wrapText="1"/>
    </xf>
    <xf numFmtId="0" fontId="0" fillId="0" borderId="0" xfId="0" applyAlignment="1">
      <alignment horizontal="justify" vertical="center" wrapText="1"/>
    </xf>
    <xf numFmtId="0" fontId="5"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164" fontId="11" fillId="5" borderId="7" xfId="0" applyNumberFormat="1" applyFont="1" applyFill="1" applyBorder="1" applyAlignment="1" applyProtection="1">
      <alignment horizontal="right" vertical="center" wrapText="1" indent="1"/>
      <protection locked="0"/>
    </xf>
    <xf numFmtId="0" fontId="11" fillId="5" borderId="7" xfId="0" applyFont="1" applyFill="1" applyBorder="1" applyAlignment="1" applyProtection="1">
      <alignment horizontal="lef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8"/>
  <sheetViews>
    <sheetView tabSelected="1" zoomScale="71" zoomScaleNormal="71" workbookViewId="0">
      <selection activeCell="P7" sqref="P7"/>
    </sheetView>
  </sheetViews>
  <sheetFormatPr defaultRowHeight="15" x14ac:dyDescent="0.25"/>
  <cols>
    <col min="1" max="1" width="1.42578125" style="5" bestFit="1" customWidth="1"/>
    <col min="2" max="2" width="5.7109375" style="5" bestFit="1" customWidth="1"/>
    <col min="3" max="3" width="47.85546875" style="1" customWidth="1"/>
    <col min="4" max="4" width="12.7109375" style="2" customWidth="1"/>
    <col min="5" max="5" width="10.42578125" style="3" customWidth="1"/>
    <col min="6" max="6" width="126.28515625" style="1" customWidth="1"/>
    <col min="7" max="7" width="29.28515625" style="4" bestFit="1" customWidth="1"/>
    <col min="8" max="8" width="23.5703125" style="4" bestFit="1" customWidth="1"/>
    <col min="9" max="9" width="22.42578125" style="1" customWidth="1"/>
    <col min="10" max="10" width="26.85546875" style="5" hidden="1" customWidth="1"/>
    <col min="11" max="11" width="46.5703125" style="5" customWidth="1"/>
    <col min="12" max="12" width="30.140625" style="5" customWidth="1"/>
    <col min="13" max="13" width="50.7109375" style="4" customWidth="1"/>
    <col min="14" max="14" width="29.42578125" style="4" customWidth="1"/>
    <col min="15" max="15" width="17.7109375" style="4" hidden="1" customWidth="1"/>
    <col min="16" max="16" width="21.5703125" style="5" customWidth="1"/>
    <col min="17" max="17" width="24.28515625" style="5" customWidth="1"/>
    <col min="18" max="18" width="21" style="5" bestFit="1" customWidth="1"/>
    <col min="19" max="19" width="20.5703125" style="5" bestFit="1" customWidth="1"/>
    <col min="20" max="20" width="20.42578125" style="5" hidden="1" customWidth="1"/>
    <col min="21" max="21" width="41.7109375" style="6" customWidth="1"/>
    <col min="22" max="16384" width="9.140625" style="5"/>
  </cols>
  <sheetData>
    <row r="1" spans="1:21" ht="39" customHeight="1" x14ac:dyDescent="0.25">
      <c r="B1" s="55" t="s">
        <v>29</v>
      </c>
      <c r="C1" s="55"/>
      <c r="D1" s="55"/>
      <c r="E1" s="55"/>
      <c r="Q1" s="35"/>
      <c r="R1" s="35"/>
      <c r="S1" s="36"/>
    </row>
    <row r="2" spans="1:21" ht="18.75" customHeight="1" x14ac:dyDescent="0.25">
      <c r="C2" s="5"/>
      <c r="D2" s="8"/>
      <c r="E2" s="9"/>
      <c r="G2" s="1"/>
      <c r="H2" s="5"/>
      <c r="I2" s="10"/>
      <c r="M2" s="1"/>
      <c r="N2" s="1"/>
      <c r="O2" s="1"/>
      <c r="P2" s="7"/>
      <c r="Q2" s="36"/>
      <c r="R2" s="35"/>
      <c r="S2" s="36"/>
      <c r="T2" s="11"/>
      <c r="U2" s="12"/>
    </row>
    <row r="3" spans="1:21" ht="19.899999999999999" customHeight="1" x14ac:dyDescent="0.25">
      <c r="B3" s="15"/>
      <c r="C3" s="13" t="s">
        <v>0</v>
      </c>
      <c r="D3" s="14"/>
      <c r="E3" s="14"/>
      <c r="F3" s="14"/>
      <c r="G3" s="37"/>
      <c r="H3" s="37"/>
      <c r="I3" s="37"/>
      <c r="J3" s="37"/>
      <c r="K3" s="37"/>
      <c r="L3" s="7"/>
      <c r="M3" s="6"/>
      <c r="N3" s="34"/>
      <c r="O3" s="6"/>
      <c r="P3" s="7"/>
      <c r="Q3" s="7"/>
      <c r="S3" s="7"/>
    </row>
    <row r="4" spans="1:21" ht="19.899999999999999" customHeight="1" thickBot="1" x14ac:dyDescent="0.3">
      <c r="B4" s="16"/>
      <c r="C4" s="13" t="s">
        <v>1</v>
      </c>
      <c r="D4" s="17"/>
      <c r="E4" s="17"/>
      <c r="F4" s="17"/>
      <c r="G4" s="14"/>
      <c r="H4" s="7"/>
      <c r="I4" s="7"/>
      <c r="J4" s="7"/>
      <c r="K4" s="7"/>
      <c r="L4" s="7"/>
      <c r="M4" s="1"/>
      <c r="N4" s="1"/>
      <c r="O4" s="1"/>
      <c r="P4" s="7"/>
      <c r="Q4" s="7"/>
      <c r="S4" s="7"/>
    </row>
    <row r="5" spans="1:21" ht="28.9" customHeight="1" thickBot="1" x14ac:dyDescent="0.3">
      <c r="B5" s="18"/>
      <c r="C5" s="19"/>
      <c r="D5" s="3"/>
      <c r="G5" s="20" t="s">
        <v>2</v>
      </c>
      <c r="H5" s="1"/>
      <c r="M5" s="1"/>
      <c r="N5" s="21"/>
      <c r="O5" s="21"/>
      <c r="Q5" s="20" t="s">
        <v>2</v>
      </c>
      <c r="U5" s="10"/>
    </row>
    <row r="6" spans="1:21" ht="71.25" customHeight="1" thickTop="1" thickBot="1" x14ac:dyDescent="0.3">
      <c r="B6" s="22" t="s">
        <v>3</v>
      </c>
      <c r="C6" s="23" t="s">
        <v>16</v>
      </c>
      <c r="D6" s="23" t="s">
        <v>4</v>
      </c>
      <c r="E6" s="23" t="s">
        <v>17</v>
      </c>
      <c r="F6" s="23" t="s">
        <v>18</v>
      </c>
      <c r="G6" s="24" t="s">
        <v>5</v>
      </c>
      <c r="H6" s="23" t="s">
        <v>19</v>
      </c>
      <c r="I6" s="23" t="s">
        <v>20</v>
      </c>
      <c r="J6" s="23" t="s">
        <v>32</v>
      </c>
      <c r="K6" s="23" t="s">
        <v>21</v>
      </c>
      <c r="L6" s="48" t="s">
        <v>22</v>
      </c>
      <c r="M6" s="23" t="s">
        <v>23</v>
      </c>
      <c r="N6" s="23" t="s">
        <v>24</v>
      </c>
      <c r="O6" s="23" t="s">
        <v>25</v>
      </c>
      <c r="P6" s="23" t="s">
        <v>6</v>
      </c>
      <c r="Q6" s="25" t="s">
        <v>7</v>
      </c>
      <c r="R6" s="48" t="s">
        <v>8</v>
      </c>
      <c r="S6" s="48" t="s">
        <v>9</v>
      </c>
      <c r="T6" s="23" t="s">
        <v>26</v>
      </c>
      <c r="U6" s="23" t="s">
        <v>27</v>
      </c>
    </row>
    <row r="7" spans="1:21" ht="409.5" customHeight="1" thickTop="1" thickBot="1" x14ac:dyDescent="0.3">
      <c r="A7" s="26"/>
      <c r="B7" s="38">
        <v>1</v>
      </c>
      <c r="C7" s="49" t="s">
        <v>30</v>
      </c>
      <c r="D7" s="39">
        <v>1</v>
      </c>
      <c r="E7" s="46" t="s">
        <v>28</v>
      </c>
      <c r="F7" s="50" t="s">
        <v>35</v>
      </c>
      <c r="G7" s="62"/>
      <c r="H7" s="47" t="s">
        <v>15</v>
      </c>
      <c r="I7" s="46" t="s">
        <v>31</v>
      </c>
      <c r="J7" s="47"/>
      <c r="K7" s="46" t="s">
        <v>36</v>
      </c>
      <c r="L7" s="49" t="s">
        <v>33</v>
      </c>
      <c r="M7" s="49" t="s">
        <v>34</v>
      </c>
      <c r="N7" s="40">
        <v>40</v>
      </c>
      <c r="O7" s="41">
        <f>D7*P7</f>
        <v>57000</v>
      </c>
      <c r="P7" s="42">
        <v>57000</v>
      </c>
      <c r="Q7" s="61"/>
      <c r="R7" s="43">
        <f>D7*Q7</f>
        <v>0</v>
      </c>
      <c r="S7" s="44" t="str">
        <f t="shared" ref="S7" si="0">IF(ISNUMBER(Q7), IF(Q7&gt;P7,"NEVYHOVUJE","VYHOVUJE")," ")</f>
        <v xml:space="preserve"> </v>
      </c>
      <c r="T7" s="45"/>
      <c r="U7" s="46" t="s">
        <v>14</v>
      </c>
    </row>
    <row r="8" spans="1:21" ht="13.5" customHeight="1" thickTop="1" thickBot="1" x14ac:dyDescent="0.3">
      <c r="C8" s="5"/>
      <c r="D8" s="5"/>
      <c r="E8" s="5"/>
      <c r="F8" s="5"/>
      <c r="G8" s="5"/>
      <c r="H8" s="5"/>
      <c r="I8" s="5"/>
      <c r="M8" s="5"/>
      <c r="N8" s="5"/>
      <c r="O8" s="5"/>
    </row>
    <row r="9" spans="1:21" ht="60.75" customHeight="1" thickTop="1" thickBot="1" x14ac:dyDescent="0.3">
      <c r="B9" s="56" t="s">
        <v>10</v>
      </c>
      <c r="C9" s="57"/>
      <c r="D9" s="57"/>
      <c r="E9" s="57"/>
      <c r="F9" s="57"/>
      <c r="G9" s="57"/>
      <c r="H9" s="27"/>
      <c r="I9" s="27"/>
      <c r="J9" s="27"/>
      <c r="K9" s="10"/>
      <c r="L9" s="10"/>
      <c r="M9" s="10"/>
      <c r="N9" s="28"/>
      <c r="O9" s="28"/>
      <c r="P9" s="29" t="s">
        <v>11</v>
      </c>
      <c r="Q9" s="58" t="s">
        <v>12</v>
      </c>
      <c r="R9" s="59"/>
      <c r="S9" s="60"/>
      <c r="T9" s="21"/>
      <c r="U9" s="30"/>
    </row>
    <row r="10" spans="1:21" ht="33" customHeight="1" thickTop="1" thickBot="1" x14ac:dyDescent="0.3">
      <c r="B10" s="51" t="s">
        <v>13</v>
      </c>
      <c r="C10" s="51"/>
      <c r="D10" s="51"/>
      <c r="E10" s="51"/>
      <c r="F10" s="51"/>
      <c r="G10" s="51"/>
      <c r="H10" s="31"/>
      <c r="K10" s="8"/>
      <c r="L10" s="8"/>
      <c r="M10" s="8"/>
      <c r="N10" s="32"/>
      <c r="O10" s="32"/>
      <c r="P10" s="33">
        <f>SUM(O7:O7)</f>
        <v>57000</v>
      </c>
      <c r="Q10" s="52">
        <f>SUM(R7:R7)</f>
        <v>0</v>
      </c>
      <c r="R10" s="53"/>
      <c r="S10" s="54"/>
    </row>
    <row r="11" spans="1:21" ht="14.25" customHeight="1" thickTop="1" x14ac:dyDescent="0.25"/>
    <row r="12" spans="1:21" ht="14.25" customHeight="1" x14ac:dyDescent="0.25"/>
    <row r="13" spans="1:21" ht="14.25" customHeight="1" x14ac:dyDescent="0.25"/>
    <row r="14" spans="1:21" ht="14.25" customHeight="1" x14ac:dyDescent="0.25"/>
    <row r="15" spans="1:21" x14ac:dyDescent="0.25">
      <c r="C15" s="5"/>
      <c r="E15" s="5"/>
      <c r="F15" s="5"/>
      <c r="I15" s="5"/>
    </row>
    <row r="16" spans="1:21" x14ac:dyDescent="0.25">
      <c r="C16" s="5"/>
      <c r="E16" s="5"/>
      <c r="F16" s="5"/>
      <c r="I16" s="5"/>
    </row>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sheetData>
  <sheetProtection algorithmName="SHA-512" hashValue="nsS07kSvkX0f47CZ1OkEPhizDhyoLe8DkqIEZz2e8VXaO8uGbiiT0uUF+xAQJTBFP84epi5jsb67iGc0OXkMGA==" saltValue="3QbpR5DcXGZiPaIG39CNEg==" spinCount="100000" sheet="1" objects="1" scenarios="1"/>
  <mergeCells count="5">
    <mergeCell ref="B10:G10"/>
    <mergeCell ref="Q10:S10"/>
    <mergeCell ref="B1:E1"/>
    <mergeCell ref="B9:G9"/>
    <mergeCell ref="Q9:S9"/>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S7">
    <cfRule type="cellIs" dxfId="6" priority="108" operator="equal">
      <formula>"VYHOVUJE"</formula>
    </cfRule>
  </conditionalFormatting>
  <conditionalFormatting sqref="S7">
    <cfRule type="cellIs" dxfId="5" priority="107" operator="equal">
      <formula>"NEVYHOVUJE"</formula>
    </cfRule>
  </conditionalFormatting>
  <conditionalFormatting sqref="Q7 G7">
    <cfRule type="containsBlanks" dxfId="4" priority="106">
      <formula>LEN(TRIM(G7))=0</formula>
    </cfRule>
  </conditionalFormatting>
  <conditionalFormatting sqref="Q7 G7">
    <cfRule type="notContainsBlanks" dxfId="3" priority="105">
      <formula>LEN(TRIM(G7))&gt;0</formula>
    </cfRule>
  </conditionalFormatting>
  <conditionalFormatting sqref="G7 Q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allowBlank="1" showInputMessage="1" showErrorMessage="1" sqref="I7" xr:uid="{8108575A-662A-48B7-B2FB-E3D938AD0E9D}">
      <formula1>"ANO,NE"</formula1>
    </dataValidation>
    <dataValidation type="list" showInputMessage="1" showErrorMessage="1" sqref="E7"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2</cp:revision>
  <cp:lastPrinted>2021-08-26T09:42:26Z</cp:lastPrinted>
  <dcterms:created xsi:type="dcterms:W3CDTF">2014-03-05T12:43:32Z</dcterms:created>
  <dcterms:modified xsi:type="dcterms:W3CDTF">2021-10-05T07:38:23Z</dcterms:modified>
</cp:coreProperties>
</file>